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/>
  </bookViews>
  <sheets>
    <sheet name="入围考察人员名单" sheetId="1" r:id="rId1"/>
  </sheets>
  <definedNames>
    <definedName name="_xlnm.Print_Titles" localSheetId="0">入围考察人员名单!$1:$2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<sst xmlns="http://schemas.openxmlformats.org/spreadsheetml/2006/main" count="16" uniqueCount="15">
  <si>
    <t>2026年春季学期北京师范大学万宁实验学校市内选聘19名教师
入围考察人员名单</t>
  </si>
  <si>
    <t>序号</t>
  </si>
  <si>
    <t>报考岗位</t>
  </si>
  <si>
    <t>考生姓名</t>
  </si>
  <si>
    <t>试讲分数</t>
  </si>
  <si>
    <t>试讲分数的60%</t>
  </si>
  <si>
    <t>结构化分数</t>
  </si>
  <si>
    <t>结构化分数的40%</t>
  </si>
  <si>
    <t>最终面试成绩</t>
  </si>
  <si>
    <t>排名</t>
  </si>
  <si>
    <t>小学数学</t>
  </si>
  <si>
    <t>王曼丽</t>
  </si>
  <si>
    <t>小学语文</t>
  </si>
  <si>
    <t>肖阳儿</t>
  </si>
  <si>
    <t>钟莹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</si>
</sst>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4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I5"/>
  <sheetViews>
    <sheetView tabSelected="1" workbookViewId="0">
      <pane ySplit="2" topLeftCell="A3" activePane="bottomLeft" state="frozen"/>
      <selection/>
      <selection pane="bottomLeft" activeCell="G15" sqref="G15"/>
    </sheetView>
  </sheetViews>
  <sheetFormatPr defaultColWidth="9" defaultRowHeight="14" outlineLevelRow="4"/>
  <cols>
    <col min="1" max="1" width="9" style="2"/>
    <col min="2" max="3" width="16.7818181818182" style="2" customWidth="1"/>
    <col min="4" max="8" width="18.7818181818182" style="2" customWidth="1"/>
    <col min="9" max="16384" width="9" style="2"/>
  </cols>
  <sheetData>
    <row r="1" ht="55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35" customHeight="1" spans="1:9">
      <c r="A2" s="4" t="s">
        <v>1</v>
      </c>
      <c r="B2" s="5" t="s">
        <v>2</v>
      </c>
      <c r="C2" s="6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4" t="s">
        <v>8</v>
      </c>
      <c r="I2" s="4" t="s">
        <v>9</v>
      </c>
    </row>
    <row r="3" ht="32" customHeight="1" spans="1:9">
      <c r="A3" s="8">
        <f>ROW()-2</f>
        <v>1</v>
      </c>
      <c r="B3" s="8" t="s">
        <v>10</v>
      </c>
      <c r="C3" s="9" t="s">
        <v>11</v>
      </c>
      <c r="D3" s="10">
        <v>84.33</v>
      </c>
      <c r="E3" s="10">
        <f>D3*60%</f>
        <v>50.598</v>
      </c>
      <c r="F3" s="10">
        <v>81</v>
      </c>
      <c r="G3" s="10">
        <f>F3*40%</f>
        <v>32.4</v>
      </c>
      <c r="H3" s="10">
        <f>E3+G3</f>
        <v>82.998</v>
      </c>
      <c r="I3" s="11" cm="1">
        <f t="array" ref="I3">SUMPRODUCT((B:B=B3)*(H:H&gt;H3))+1</f>
        <v>1</v>
      </c>
    </row>
    <row r="4" ht="32" customHeight="1" spans="1:9">
      <c r="A4" s="8">
        <f>ROW()-2</f>
        <v>2</v>
      </c>
      <c r="B4" s="8" t="s">
        <v>12</v>
      </c>
      <c r="C4" s="8" t="s">
        <v>13</v>
      </c>
      <c r="D4" s="10">
        <v>85.67</v>
      </c>
      <c r="E4" s="10">
        <f>D4*60%</f>
        <v>51.402</v>
      </c>
      <c r="F4" s="10">
        <v>84.33</v>
      </c>
      <c r="G4" s="10">
        <f>F4*40%</f>
        <v>33.732</v>
      </c>
      <c r="H4" s="10">
        <f>E4+G4</f>
        <v>85.134</v>
      </c>
      <c r="I4" s="11" cm="1">
        <f t="array" ref="I4">SUMPRODUCT((B:B=B4)*(H:H&gt;H4))+1</f>
        <v>1</v>
      </c>
    </row>
    <row r="5" ht="32" customHeight="1" spans="1:9">
      <c r="A5" s="8">
        <f>ROW()-2</f>
        <v>3</v>
      </c>
      <c r="B5" s="8" t="s">
        <v>12</v>
      </c>
      <c r="C5" s="9" t="s">
        <v>14</v>
      </c>
      <c r="D5" s="10">
        <v>83.33</v>
      </c>
      <c r="E5" s="10">
        <f>D5*60%</f>
        <v>49.998</v>
      </c>
      <c r="F5" s="10">
        <v>83.33</v>
      </c>
      <c r="G5" s="10">
        <f>F5*40%</f>
        <v>33.332</v>
      </c>
      <c r="H5" s="10">
        <f>E5+G5</f>
        <v>83.33</v>
      </c>
      <c r="I5" s="11" cm="1">
        <f t="array" ref="I5">SUMPRODUCT((B:B=B5)*(H:H&gt;H5))+1</f>
        <v>2</v>
      </c>
    </row>
  </sheetData>
  <mergeCells count="1">
    <mergeCell ref="A1:I1"/>
  </mergeCells>
  <pageMargins left="0.590277777777778" right="0.590277777777778" top="0.393055555555556" bottom="0.66875" header="0.298611111111111" footer="0.314583333333333"/>
  <pageSetup paperSize="9" scale="9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入围考察人员名单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宋荣娅.miracle</cp:lastModifiedBy>
  <dcterms:created xsi:type="dcterms:W3CDTF">2026-02-10T09:43:00Z</dcterms:created>
  <dcterms:modified xsi:type="dcterms:W3CDTF">2026-02-10T10:26:29Z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A5AFF16F82FE49E88BDEF1F62AD9192B_13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1</vt:i4>
  </property>
</Properties>
</file>